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Google Drive\choperas\2020\II subasta\"/>
    </mc:Choice>
  </mc:AlternateContent>
  <bookViews>
    <workbookView xWindow="0" yWindow="0" windowWidth="19200" windowHeight="7210"/>
  </bookViews>
  <sheets>
    <sheet name="SALIDA SUBASTA II 2020" sheetId="1" r:id="rId1"/>
  </sheets>
  <calcPr calcId="162913"/>
</workbook>
</file>

<file path=xl/calcChain.xml><?xml version="1.0" encoding="utf-8"?>
<calcChain xmlns="http://schemas.openxmlformats.org/spreadsheetml/2006/main">
  <c r="G24" i="1" l="1"/>
  <c r="H24" i="1"/>
  <c r="E36" i="1" s="1"/>
  <c r="F24" i="1"/>
  <c r="E34" i="1" s="1"/>
  <c r="E35" i="1"/>
  <c r="E39" i="1" l="1"/>
  <c r="E38" i="1"/>
  <c r="E37" i="1"/>
</calcChain>
</file>

<file path=xl/sharedStrings.xml><?xml version="1.0" encoding="utf-8"?>
<sst xmlns="http://schemas.openxmlformats.org/spreadsheetml/2006/main" count="131" uniqueCount="80">
  <si>
    <t>LOTE</t>
  </si>
  <si>
    <t>SUBCUENCA</t>
  </si>
  <si>
    <t>TERMINO MUNICIPAL</t>
  </si>
  <si>
    <t>LOCALIDAD</t>
  </si>
  <si>
    <t>PROVINCIA</t>
  </si>
  <si>
    <t>Nº DE ARBOLES</t>
  </si>
  <si>
    <t>TOTAL MADERA (m3)</t>
  </si>
  <si>
    <t>BU/01</t>
  </si>
  <si>
    <t>DUERO</t>
  </si>
  <si>
    <t>BURGOS</t>
  </si>
  <si>
    <t>BU/02</t>
  </si>
  <si>
    <t>BU/03</t>
  </si>
  <si>
    <t>BU/04</t>
  </si>
  <si>
    <t>LE/01</t>
  </si>
  <si>
    <t>ESLA-VALDERADUEY</t>
  </si>
  <si>
    <t>LEON</t>
  </si>
  <si>
    <t>LE/02</t>
  </si>
  <si>
    <t>LE/03</t>
  </si>
  <si>
    <t>LE/04</t>
  </si>
  <si>
    <t>LE/05</t>
  </si>
  <si>
    <t>ORBIGO</t>
  </si>
  <si>
    <t>LE/06</t>
  </si>
  <si>
    <t>LE/07</t>
  </si>
  <si>
    <t>LE/08</t>
  </si>
  <si>
    <t>LE/09</t>
  </si>
  <si>
    <t>LE/10</t>
  </si>
  <si>
    <t>LE/11</t>
  </si>
  <si>
    <t>LE/12</t>
  </si>
  <si>
    <t>ZA/01</t>
  </si>
  <si>
    <t>ZAMORA</t>
  </si>
  <si>
    <t>TOTAL LOTES</t>
  </si>
  <si>
    <t xml:space="preserve">SALAMANCA </t>
  </si>
  <si>
    <t>VALLADOLID</t>
  </si>
  <si>
    <t>Nº ÁRBOLES</t>
  </si>
  <si>
    <t>M3 TOTALES</t>
  </si>
  <si>
    <t>PRECIO SALIDA</t>
  </si>
  <si>
    <t>PRECIO SALIDA/M3</t>
  </si>
  <si>
    <t>PRECIO SALIDA/ARBOL</t>
  </si>
  <si>
    <t>MEDIA ÁRBOLES M3</t>
  </si>
  <si>
    <t>VILLAORNATE Y CASTRO</t>
  </si>
  <si>
    <t>14 -21-00008</t>
  </si>
  <si>
    <t>LE/13</t>
  </si>
  <si>
    <t>LE/14</t>
  </si>
  <si>
    <t>EBRO</t>
  </si>
  <si>
    <t>CERTIFICADO PEFC</t>
  </si>
  <si>
    <t xml:space="preserve"> PRECIO TOTAL (€) </t>
  </si>
  <si>
    <t>VILLAMONTAN DE LA VALDUERNA</t>
  </si>
  <si>
    <t>VALDEPOLO</t>
  </si>
  <si>
    <t>OBSERVACIONES</t>
  </si>
  <si>
    <t>MERINDAD DE CUESTA URRIA</t>
  </si>
  <si>
    <t>CEBOLLEROS</t>
  </si>
  <si>
    <t>LOTES II SUBASTA FAFCYLE 2020-Nº XXVII</t>
  </si>
  <si>
    <t>VILLAORNATE</t>
  </si>
  <si>
    <t>CIMANES DEL TEJAR</t>
  </si>
  <si>
    <t>URDIALES DEL PARAMO</t>
  </si>
  <si>
    <t>MANSILLA DEL PARAMO</t>
  </si>
  <si>
    <t>SAN PEDRO BERCIANOS</t>
  </si>
  <si>
    <t>CUADROS</t>
  </si>
  <si>
    <t>LORENZANA</t>
  </si>
  <si>
    <t>LA ALDEA DEL PUENTE</t>
  </si>
  <si>
    <t>LA ALDEA DEL PUENTE, VILLALQUITE</t>
  </si>
  <si>
    <t>VILLALQUITE</t>
  </si>
  <si>
    <t>VILLAQUILAMBRE</t>
  </si>
  <si>
    <t>CUBILLAS DE RUEDA</t>
  </si>
  <si>
    <t>VILLAPADIERNA</t>
  </si>
  <si>
    <t>POSADA Y TORRE DE LA VALDUERNA</t>
  </si>
  <si>
    <t>CISTIERNA</t>
  </si>
  <si>
    <t>MODINO</t>
  </si>
  <si>
    <t>SA/01</t>
  </si>
  <si>
    <t>TORMES</t>
  </si>
  <si>
    <t>PELAYOS</t>
  </si>
  <si>
    <t>SANTA TERESA</t>
  </si>
  <si>
    <t>SALAMANCA</t>
  </si>
  <si>
    <t>SA/02</t>
  </si>
  <si>
    <t>SIETEIGLESIAS DE TORMES</t>
  </si>
  <si>
    <t>ESLA-ORBIGO-TERA</t>
  </si>
  <si>
    <t>MATILLA DE ARZÓN</t>
  </si>
  <si>
    <t>MATILLA</t>
  </si>
  <si>
    <t>DESTOCONADO INCLUÍDO</t>
  </si>
  <si>
    <t>GUMIEL DE MERCADO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</si>
</sst>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€"/>
  </numFmts>
  <fonts count="8" x14ac:knownFonts="1">
    <font>
      <sz val="10"/>
      <name val="Arial"/>
    </font>
    <font>
      <b/>
      <sz val="1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97">
    <xf numFmtId="0" fontId="0" fillId="0" borderId="0" xfId="0"/>
    <xf numFmtId="0" fontId="0" fillId="0" borderId="0" xfId="0" applyBorder="1"/>
    <xf numFmtId="0" fontId="2" fillId="0" borderId="1" xfId="0" applyFont="1" applyFill="1" applyBorder="1" applyAlignment="1">
      <alignment horizontal="center" vertical="center"/>
    </xf>
    <xf numFmtId="4" fontId="0" fillId="0" borderId="0" xfId="0" applyNumberFormat="1"/>
    <xf numFmtId="0" fontId="2" fillId="0" borderId="1" xfId="0" applyFont="1" applyFill="1" applyBorder="1" applyAlignment="1">
      <alignment horizontal="center"/>
    </xf>
    <xf numFmtId="0" fontId="7" fillId="2" borderId="1" xfId="0" applyFont="1" applyFill="1" applyBorder="1"/>
    <xf numFmtId="0" fontId="6" fillId="0" borderId="1" xfId="0" applyFont="1" applyBorder="1"/>
    <xf numFmtId="0" fontId="0" fillId="0" borderId="1" xfId="0" applyBorder="1"/>
    <xf numFmtId="3" fontId="0" fillId="0" borderId="1" xfId="0" applyNumberFormat="1" applyBorder="1"/>
    <xf numFmtId="4" fontId="0" fillId="0" borderId="1" xfId="0" applyNumberFormat="1" applyBorder="1"/>
    <xf numFmtId="0" fontId="6" fillId="0" borderId="1" xfId="0" applyFont="1" applyFill="1" applyBorder="1"/>
    <xf numFmtId="0" fontId="1" fillId="0" borderId="0" xfId="0" applyFont="1" applyBorder="1" applyAlignment="1">
      <alignment vertical="center"/>
    </xf>
    <xf numFmtId="4" fontId="0" fillId="0" borderId="0" xfId="0" applyNumberFormat="1" applyAlignment="1">
      <alignment horizontal="right"/>
    </xf>
    <xf numFmtId="4" fontId="6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164" fontId="6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 applyBorder="1" applyAlignment="1">
      <alignment horizontal="center"/>
    </xf>
    <xf numFmtId="4" fontId="2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0" fillId="5" borderId="0" xfId="0" applyFill="1"/>
    <xf numFmtId="0" fontId="2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164" fontId="4" fillId="5" borderId="2" xfId="0" applyNumberFormat="1" applyFont="1" applyFill="1" applyBorder="1" applyAlignment="1">
      <alignment horizontal="right" vertical="center"/>
    </xf>
    <xf numFmtId="0" fontId="2" fillId="5" borderId="1" xfId="0" applyFont="1" applyFill="1" applyBorder="1" applyAlignment="1">
      <alignment horizontal="center" vertical="center" wrapText="1"/>
    </xf>
    <xf numFmtId="164" fontId="2" fillId="5" borderId="2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3" fontId="3" fillId="4" borderId="10" xfId="0" applyNumberFormat="1" applyFont="1" applyFill="1" applyBorder="1" applyAlignment="1">
      <alignment horizontal="center" vertical="center" wrapText="1"/>
    </xf>
    <xf numFmtId="4" fontId="3" fillId="4" borderId="10" xfId="0" applyNumberFormat="1" applyFont="1" applyFill="1" applyBorder="1" applyAlignment="1">
      <alignment horizontal="center" vertical="center" wrapText="1"/>
    </xf>
    <xf numFmtId="164" fontId="3" fillId="4" borderId="11" xfId="0" applyNumberFormat="1" applyFont="1" applyFill="1" applyBorder="1" applyAlignment="1">
      <alignment horizontal="center" vertical="center" wrapText="1"/>
    </xf>
    <xf numFmtId="4" fontId="3" fillId="4" borderId="12" xfId="0" applyNumberFormat="1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4" fontId="5" fillId="5" borderId="18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4" fontId="2" fillId="0" borderId="14" xfId="0" applyNumberFormat="1" applyFont="1" applyFill="1" applyBorder="1" applyAlignment="1">
      <alignment horizontal="center" vertical="center" wrapText="1"/>
    </xf>
    <xf numFmtId="4" fontId="2" fillId="0" borderId="16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" fontId="2" fillId="0" borderId="18" xfId="0" applyNumberFormat="1" applyFont="1" applyFill="1" applyBorder="1" applyAlignment="1">
      <alignment horizontal="center" vertical="center"/>
    </xf>
    <xf numFmtId="4" fontId="3" fillId="0" borderId="18" xfId="0" applyNumberFormat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/>
    </xf>
    <xf numFmtId="3" fontId="4" fillId="5" borderId="14" xfId="0" applyNumberFormat="1" applyFont="1" applyFill="1" applyBorder="1" applyAlignment="1">
      <alignment horizontal="center" vertical="center"/>
    </xf>
    <xf numFmtId="4" fontId="4" fillId="5" borderId="14" xfId="0" applyNumberFormat="1" applyFont="1" applyFill="1" applyBorder="1" applyAlignment="1">
      <alignment horizontal="center" vertical="center"/>
    </xf>
    <xf numFmtId="164" fontId="4" fillId="5" borderId="15" xfId="0" applyNumberFormat="1" applyFont="1" applyFill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/>
    </xf>
    <xf numFmtId="4" fontId="4" fillId="5" borderId="1" xfId="0" applyNumberFormat="1" applyFont="1" applyFill="1" applyBorder="1" applyAlignment="1">
      <alignment horizontal="center" vertical="center"/>
    </xf>
    <xf numFmtId="164" fontId="4" fillId="5" borderId="2" xfId="0" applyNumberFormat="1" applyFont="1" applyFill="1" applyBorder="1" applyAlignment="1">
      <alignment horizontal="center" vertical="center"/>
    </xf>
    <xf numFmtId="4" fontId="2" fillId="5" borderId="1" xfId="0" applyNumberFormat="1" applyFont="1" applyFill="1" applyBorder="1" applyAlignment="1">
      <alignment horizontal="center" vertical="center"/>
    </xf>
    <xf numFmtId="164" fontId="2" fillId="5" borderId="2" xfId="0" applyNumberFormat="1" applyFont="1" applyFill="1" applyBorder="1" applyAlignment="1">
      <alignment horizontal="center" vertical="center"/>
    </xf>
    <xf numFmtId="3" fontId="3" fillId="3" borderId="6" xfId="1" applyNumberFormat="1" applyFont="1" applyFill="1" applyBorder="1" applyAlignment="1">
      <alignment horizontal="center" vertical="center"/>
    </xf>
    <xf numFmtId="4" fontId="3" fillId="3" borderId="7" xfId="1" applyNumberFormat="1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right"/>
    </xf>
    <xf numFmtId="3" fontId="2" fillId="0" borderId="14" xfId="0" applyNumberFormat="1" applyFont="1" applyFill="1" applyBorder="1" applyAlignment="1">
      <alignment horizontal="center" vertical="center"/>
    </xf>
    <xf numFmtId="4" fontId="2" fillId="0" borderId="14" xfId="0" applyNumberFormat="1" applyFont="1" applyFill="1" applyBorder="1" applyAlignment="1">
      <alignment horizontal="center" vertical="center"/>
    </xf>
    <xf numFmtId="164" fontId="2" fillId="0" borderId="14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 vertical="center"/>
    </xf>
    <xf numFmtId="3" fontId="2" fillId="0" borderId="20" xfId="0" applyNumberFormat="1" applyFont="1" applyFill="1" applyBorder="1" applyAlignment="1">
      <alignment horizontal="center" vertical="center"/>
    </xf>
    <xf numFmtId="4" fontId="2" fillId="0" borderId="20" xfId="0" applyNumberFormat="1" applyFont="1" applyFill="1" applyBorder="1" applyAlignment="1">
      <alignment horizontal="center" vertical="center"/>
    </xf>
    <xf numFmtId="164" fontId="2" fillId="0" borderId="20" xfId="0" applyNumberFormat="1" applyFont="1" applyFill="1" applyBorder="1" applyAlignment="1">
      <alignment horizontal="center" vertical="center"/>
    </xf>
    <xf numFmtId="164" fontId="2" fillId="0" borderId="20" xfId="0" applyNumberFormat="1" applyFont="1" applyFill="1" applyBorder="1" applyAlignment="1">
      <alignment horizontal="right"/>
    </xf>
    <xf numFmtId="0" fontId="2" fillId="0" borderId="21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3" fontId="2" fillId="0" borderId="7" xfId="0" applyNumberFormat="1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right"/>
    </xf>
    <xf numFmtId="0" fontId="0" fillId="0" borderId="8" xfId="0" applyBorder="1"/>
    <xf numFmtId="0" fontId="3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/>
    </xf>
    <xf numFmtId="3" fontId="2" fillId="0" borderId="23" xfId="0" applyNumberFormat="1" applyFont="1" applyFill="1" applyBorder="1" applyAlignment="1">
      <alignment horizontal="center" vertical="center"/>
    </xf>
    <xf numFmtId="4" fontId="2" fillId="0" borderId="23" xfId="0" applyNumberFormat="1" applyFont="1" applyFill="1" applyBorder="1" applyAlignment="1">
      <alignment horizontal="center" vertical="center"/>
    </xf>
    <xf numFmtId="164" fontId="2" fillId="0" borderId="24" xfId="0" applyNumberFormat="1" applyFont="1" applyFill="1" applyBorder="1" applyAlignment="1">
      <alignment horizontal="center" vertical="center"/>
    </xf>
    <xf numFmtId="164" fontId="2" fillId="0" borderId="23" xfId="0" applyNumberFormat="1" applyFont="1" applyFill="1" applyBorder="1" applyAlignment="1">
      <alignment horizontal="right"/>
    </xf>
    <xf numFmtId="0" fontId="0" fillId="0" borderId="25" xfId="0" applyBorder="1"/>
    <xf numFmtId="164" fontId="2" fillId="0" borderId="26" xfId="0" applyNumberFormat="1" applyFont="1" applyFill="1" applyBorder="1" applyAlignment="1">
      <alignment horizontal="center" vertical="center"/>
    </xf>
    <xf numFmtId="164" fontId="4" fillId="5" borderId="15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"/>
  <sheetViews>
    <sheetView tabSelected="1" workbookViewId="0">
      <pane ySplit="1" topLeftCell="A2" activePane="bottomLeft" state="frozen"/>
      <selection pane="bottomLeft" sqref="A1:J1"/>
    </sheetView>
  </sheetViews>
  <sheetFormatPr baseColWidth="10" defaultColWidth="11.453125" defaultRowHeight="12.5" x14ac:dyDescent="0.25"/>
  <cols>
    <col min="1" max="1" width="9.81640625" customWidth="1"/>
    <col min="2" max="2" width="16.7265625" bestFit="1" customWidth="1"/>
    <col min="3" max="3" width="42.7265625" customWidth="1"/>
    <col min="4" max="4" width="40.7265625" bestFit="1" customWidth="1"/>
    <col min="5" max="5" width="11.7265625" bestFit="1" customWidth="1"/>
    <col min="6" max="6" width="10.1796875" style="16" bestFit="1" customWidth="1"/>
    <col min="7" max="7" width="10.81640625" style="12" bestFit="1" customWidth="1"/>
    <col min="8" max="9" width="14.7265625" style="14" customWidth="1"/>
    <col min="10" max="11" width="16.7265625" bestFit="1" customWidth="1"/>
    <col min="12" max="12" width="13.26953125" customWidth="1"/>
  </cols>
  <sheetData>
    <row r="1" spans="1:17" s="1" customFormat="1" ht="76.5" customHeight="1" thickBot="1" x14ac:dyDescent="0.3">
      <c r="A1" s="70" t="s">
        <v>51</v>
      </c>
      <c r="B1" s="71"/>
      <c r="C1" s="71"/>
      <c r="D1" s="71"/>
      <c r="E1" s="71"/>
      <c r="F1" s="71"/>
      <c r="G1" s="71"/>
      <c r="H1" s="71"/>
      <c r="I1" s="71"/>
      <c r="J1" s="72"/>
      <c r="K1" s="11"/>
      <c r="L1" s="11"/>
    </row>
    <row r="2" spans="1:17" s="17" customFormat="1" ht="36" customHeight="1" thickBot="1" x14ac:dyDescent="0.3">
      <c r="A2" s="31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3" t="s">
        <v>5</v>
      </c>
      <c r="G2" s="34" t="s">
        <v>6</v>
      </c>
      <c r="H2" s="35" t="s">
        <v>45</v>
      </c>
      <c r="I2" s="35" t="s">
        <v>48</v>
      </c>
      <c r="J2" s="36" t="s">
        <v>44</v>
      </c>
    </row>
    <row r="3" spans="1:17" s="21" customFormat="1" ht="20.5" thickTop="1" x14ac:dyDescent="0.25">
      <c r="A3" s="37" t="s">
        <v>7</v>
      </c>
      <c r="B3" s="38" t="s">
        <v>43</v>
      </c>
      <c r="C3" s="38" t="s">
        <v>49</v>
      </c>
      <c r="D3" s="38" t="s">
        <v>50</v>
      </c>
      <c r="E3" s="39" t="s">
        <v>9</v>
      </c>
      <c r="F3" s="52">
        <v>762</v>
      </c>
      <c r="G3" s="53">
        <v>188.27</v>
      </c>
      <c r="H3" s="54">
        <v>2500</v>
      </c>
      <c r="I3" s="96" t="s">
        <v>78</v>
      </c>
      <c r="J3" s="40"/>
    </row>
    <row r="4" spans="1:17" s="21" customFormat="1" x14ac:dyDescent="0.25">
      <c r="A4" s="41" t="s">
        <v>10</v>
      </c>
      <c r="B4" s="22" t="s">
        <v>8</v>
      </c>
      <c r="C4" s="23" t="s">
        <v>79</v>
      </c>
      <c r="D4" s="23" t="s">
        <v>79</v>
      </c>
      <c r="E4" s="24" t="s">
        <v>9</v>
      </c>
      <c r="F4" s="55">
        <v>4032</v>
      </c>
      <c r="G4" s="56">
        <v>2089.2800000000002</v>
      </c>
      <c r="H4" s="57">
        <v>100327</v>
      </c>
      <c r="I4" s="25"/>
      <c r="J4" s="42"/>
    </row>
    <row r="5" spans="1:17" s="21" customFormat="1" x14ac:dyDescent="0.25">
      <c r="A5" s="41" t="s">
        <v>11</v>
      </c>
      <c r="B5" s="22" t="s">
        <v>8</v>
      </c>
      <c r="C5" s="23" t="s">
        <v>79</v>
      </c>
      <c r="D5" s="23" t="s">
        <v>79</v>
      </c>
      <c r="E5" s="24" t="s">
        <v>9</v>
      </c>
      <c r="F5" s="55">
        <v>5973</v>
      </c>
      <c r="G5" s="56">
        <v>3237.38</v>
      </c>
      <c r="H5" s="57">
        <v>155459</v>
      </c>
      <c r="I5" s="25"/>
      <c r="J5" s="43"/>
    </row>
    <row r="6" spans="1:17" s="21" customFormat="1" ht="13" thickBot="1" x14ac:dyDescent="0.3">
      <c r="A6" s="41" t="s">
        <v>12</v>
      </c>
      <c r="B6" s="22" t="s">
        <v>8</v>
      </c>
      <c r="C6" s="22" t="s">
        <v>79</v>
      </c>
      <c r="D6" s="26" t="s">
        <v>79</v>
      </c>
      <c r="E6" s="22" t="s">
        <v>9</v>
      </c>
      <c r="F6" s="55">
        <v>3771</v>
      </c>
      <c r="G6" s="58">
        <v>1800</v>
      </c>
      <c r="H6" s="59">
        <v>86436</v>
      </c>
      <c r="I6" s="27"/>
      <c r="J6" s="43"/>
    </row>
    <row r="7" spans="1:17" ht="13" thickTop="1" x14ac:dyDescent="0.25">
      <c r="A7" s="44" t="s">
        <v>13</v>
      </c>
      <c r="B7" s="45" t="s">
        <v>14</v>
      </c>
      <c r="C7" s="45" t="s">
        <v>39</v>
      </c>
      <c r="D7" s="45" t="s">
        <v>52</v>
      </c>
      <c r="E7" s="45" t="s">
        <v>15</v>
      </c>
      <c r="F7" s="63">
        <v>5802</v>
      </c>
      <c r="G7" s="64">
        <v>4073.48</v>
      </c>
      <c r="H7" s="65">
        <v>233329.45</v>
      </c>
      <c r="I7" s="46"/>
      <c r="J7" s="47" t="s">
        <v>40</v>
      </c>
    </row>
    <row r="8" spans="1:17" x14ac:dyDescent="0.25">
      <c r="A8" s="48" t="s">
        <v>16</v>
      </c>
      <c r="B8" s="2" t="s">
        <v>20</v>
      </c>
      <c r="C8" s="2" t="s">
        <v>53</v>
      </c>
      <c r="D8" s="2" t="s">
        <v>53</v>
      </c>
      <c r="E8" s="2" t="s">
        <v>15</v>
      </c>
      <c r="F8" s="66">
        <v>467</v>
      </c>
      <c r="G8" s="30">
        <v>391.55</v>
      </c>
      <c r="H8" s="67">
        <v>23650.85</v>
      </c>
      <c r="I8" s="28"/>
      <c r="J8" s="49"/>
      <c r="K8" s="18"/>
    </row>
    <row r="9" spans="1:17" x14ac:dyDescent="0.25">
      <c r="A9" s="48" t="s">
        <v>17</v>
      </c>
      <c r="B9" s="2" t="s">
        <v>20</v>
      </c>
      <c r="C9" s="2" t="s">
        <v>54</v>
      </c>
      <c r="D9" s="2" t="s">
        <v>55</v>
      </c>
      <c r="E9" s="2" t="s">
        <v>15</v>
      </c>
      <c r="F9" s="66">
        <v>5174</v>
      </c>
      <c r="G9" s="30">
        <v>3955.2</v>
      </c>
      <c r="H9" s="67">
        <v>254051.20000000001</v>
      </c>
      <c r="I9" s="28"/>
      <c r="J9" s="49"/>
      <c r="K9" s="18"/>
    </row>
    <row r="10" spans="1:17" s="3" customFormat="1" x14ac:dyDescent="0.25">
      <c r="A10" s="48" t="s">
        <v>18</v>
      </c>
      <c r="B10" s="2" t="s">
        <v>20</v>
      </c>
      <c r="C10" s="2" t="s">
        <v>56</v>
      </c>
      <c r="D10" s="2" t="s">
        <v>56</v>
      </c>
      <c r="E10" s="2" t="s">
        <v>15</v>
      </c>
      <c r="F10" s="66">
        <v>2459</v>
      </c>
      <c r="G10" s="30">
        <v>1928.93</v>
      </c>
      <c r="H10" s="67">
        <v>188969.82</v>
      </c>
      <c r="I10" s="28"/>
      <c r="J10" s="49"/>
      <c r="K10" s="18"/>
      <c r="L10"/>
      <c r="M10"/>
      <c r="N10"/>
      <c r="O10"/>
      <c r="P10"/>
      <c r="Q10"/>
    </row>
    <row r="11" spans="1:17" s="3" customFormat="1" x14ac:dyDescent="0.25">
      <c r="A11" s="48" t="s">
        <v>19</v>
      </c>
      <c r="B11" s="2" t="s">
        <v>14</v>
      </c>
      <c r="C11" s="2" t="s">
        <v>57</v>
      </c>
      <c r="D11" s="2" t="s">
        <v>58</v>
      </c>
      <c r="E11" s="2" t="s">
        <v>15</v>
      </c>
      <c r="F11" s="66">
        <v>1574</v>
      </c>
      <c r="G11" s="30">
        <v>819.90000000000009</v>
      </c>
      <c r="H11" s="67">
        <v>52501.8</v>
      </c>
      <c r="I11" s="28"/>
      <c r="J11" s="49"/>
      <c r="K11" s="18"/>
      <c r="L11"/>
      <c r="M11"/>
      <c r="N11"/>
      <c r="O11"/>
      <c r="P11"/>
      <c r="Q11"/>
    </row>
    <row r="12" spans="1:17" s="3" customFormat="1" x14ac:dyDescent="0.25">
      <c r="A12" s="48" t="s">
        <v>21</v>
      </c>
      <c r="B12" s="2" t="s">
        <v>14</v>
      </c>
      <c r="C12" s="2" t="s">
        <v>47</v>
      </c>
      <c r="D12" s="2" t="s">
        <v>59</v>
      </c>
      <c r="E12" s="2" t="s">
        <v>15</v>
      </c>
      <c r="F12" s="66">
        <v>154</v>
      </c>
      <c r="G12" s="30">
        <v>139.47999999999999</v>
      </c>
      <c r="H12" s="67">
        <v>8336.11</v>
      </c>
      <c r="I12" s="28"/>
      <c r="J12" s="50"/>
      <c r="K12" s="19"/>
      <c r="L12"/>
      <c r="M12"/>
      <c r="N12"/>
      <c r="O12"/>
      <c r="P12"/>
      <c r="Q12"/>
    </row>
    <row r="13" spans="1:17" s="3" customFormat="1" x14ac:dyDescent="0.25">
      <c r="A13" s="48" t="s">
        <v>22</v>
      </c>
      <c r="B13" s="2" t="s">
        <v>14</v>
      </c>
      <c r="C13" s="2" t="s">
        <v>47</v>
      </c>
      <c r="D13" s="2" t="s">
        <v>60</v>
      </c>
      <c r="E13" s="2" t="s">
        <v>15</v>
      </c>
      <c r="F13" s="66">
        <v>276</v>
      </c>
      <c r="G13" s="30">
        <v>179.19</v>
      </c>
      <c r="H13" s="67">
        <v>10092.5085</v>
      </c>
      <c r="I13" s="28"/>
      <c r="J13" s="50"/>
      <c r="K13" s="19"/>
      <c r="L13"/>
      <c r="M13"/>
      <c r="N13"/>
      <c r="O13"/>
      <c r="P13"/>
      <c r="Q13"/>
    </row>
    <row r="14" spans="1:17" s="3" customFormat="1" x14ac:dyDescent="0.25">
      <c r="A14" s="48" t="s">
        <v>23</v>
      </c>
      <c r="B14" s="2" t="s">
        <v>14</v>
      </c>
      <c r="C14" s="2" t="s">
        <v>47</v>
      </c>
      <c r="D14" s="2" t="s">
        <v>61</v>
      </c>
      <c r="E14" s="2" t="s">
        <v>15</v>
      </c>
      <c r="F14" s="66">
        <v>847</v>
      </c>
      <c r="G14" s="30">
        <v>567.91999999999996</v>
      </c>
      <c r="H14" s="67">
        <v>41218.800000000003</v>
      </c>
      <c r="I14" s="28"/>
      <c r="J14" s="49" t="s">
        <v>40</v>
      </c>
      <c r="K14" s="18"/>
      <c r="L14"/>
      <c r="M14"/>
      <c r="N14"/>
      <c r="O14"/>
      <c r="P14"/>
      <c r="Q14"/>
    </row>
    <row r="15" spans="1:17" s="3" customFormat="1" x14ac:dyDescent="0.25">
      <c r="A15" s="48" t="s">
        <v>24</v>
      </c>
      <c r="B15" s="2" t="s">
        <v>14</v>
      </c>
      <c r="C15" s="2" t="s">
        <v>47</v>
      </c>
      <c r="D15" s="29" t="s">
        <v>61</v>
      </c>
      <c r="E15" s="2" t="s">
        <v>15</v>
      </c>
      <c r="F15" s="66">
        <v>1672</v>
      </c>
      <c r="G15" s="30">
        <v>1244.9299999999998</v>
      </c>
      <c r="H15" s="67">
        <v>91168.110000000015</v>
      </c>
      <c r="I15" s="28"/>
      <c r="J15" s="49"/>
      <c r="K15" s="18"/>
      <c r="L15"/>
      <c r="M15"/>
      <c r="N15"/>
      <c r="O15"/>
      <c r="P15"/>
      <c r="Q15"/>
    </row>
    <row r="16" spans="1:17" s="3" customFormat="1" x14ac:dyDescent="0.25">
      <c r="A16" s="48" t="s">
        <v>25</v>
      </c>
      <c r="B16" s="2" t="s">
        <v>14</v>
      </c>
      <c r="C16" s="2" t="s">
        <v>62</v>
      </c>
      <c r="D16" s="2" t="s">
        <v>62</v>
      </c>
      <c r="E16" s="2" t="s">
        <v>15</v>
      </c>
      <c r="F16" s="66">
        <v>61</v>
      </c>
      <c r="G16" s="30">
        <v>59.1</v>
      </c>
      <c r="H16" s="67">
        <v>2680.5</v>
      </c>
      <c r="I16" s="28"/>
      <c r="J16" s="49"/>
      <c r="K16" s="18"/>
      <c r="L16"/>
      <c r="M16"/>
      <c r="N16"/>
      <c r="O16"/>
      <c r="P16"/>
      <c r="Q16"/>
    </row>
    <row r="17" spans="1:17" s="3" customFormat="1" x14ac:dyDescent="0.25">
      <c r="A17" s="48" t="s">
        <v>26</v>
      </c>
      <c r="B17" s="2" t="s">
        <v>14</v>
      </c>
      <c r="C17" s="2" t="s">
        <v>63</v>
      </c>
      <c r="D17" s="2" t="s">
        <v>64</v>
      </c>
      <c r="E17" s="2" t="s">
        <v>15</v>
      </c>
      <c r="F17" s="66">
        <v>172</v>
      </c>
      <c r="G17" s="30">
        <v>106.02000000000001</v>
      </c>
      <c r="H17" s="67">
        <v>5979.4000000000005</v>
      </c>
      <c r="I17" s="28"/>
      <c r="J17" s="49"/>
      <c r="K17" s="18"/>
      <c r="L17"/>
      <c r="M17"/>
      <c r="N17"/>
      <c r="O17"/>
      <c r="P17"/>
      <c r="Q17"/>
    </row>
    <row r="18" spans="1:17" x14ac:dyDescent="0.25">
      <c r="A18" s="48" t="s">
        <v>27</v>
      </c>
      <c r="B18" s="2" t="s">
        <v>20</v>
      </c>
      <c r="C18" s="2" t="s">
        <v>46</v>
      </c>
      <c r="D18" s="2" t="s">
        <v>65</v>
      </c>
      <c r="E18" s="2" t="s">
        <v>15</v>
      </c>
      <c r="F18" s="66">
        <v>2637</v>
      </c>
      <c r="G18" s="30">
        <v>1294.1099999999999</v>
      </c>
      <c r="H18" s="67">
        <v>74561.34</v>
      </c>
      <c r="I18" s="28"/>
      <c r="J18" s="49"/>
      <c r="K18" s="18"/>
    </row>
    <row r="19" spans="1:17" x14ac:dyDescent="0.25">
      <c r="A19" s="48" t="s">
        <v>41</v>
      </c>
      <c r="B19" s="4" t="s">
        <v>14</v>
      </c>
      <c r="C19" s="4" t="s">
        <v>66</v>
      </c>
      <c r="D19" s="4" t="s">
        <v>67</v>
      </c>
      <c r="E19" s="2" t="s">
        <v>15</v>
      </c>
      <c r="F19" s="66">
        <v>170</v>
      </c>
      <c r="G19" s="30">
        <v>102</v>
      </c>
      <c r="H19" s="67">
        <v>4000</v>
      </c>
      <c r="I19" s="28"/>
      <c r="J19" s="51"/>
      <c r="K19" s="20"/>
    </row>
    <row r="20" spans="1:17" s="3" customFormat="1" ht="13" thickBot="1" x14ac:dyDescent="0.3">
      <c r="A20" s="73" t="s">
        <v>42</v>
      </c>
      <c r="B20" s="74" t="s">
        <v>14</v>
      </c>
      <c r="C20" s="74" t="s">
        <v>47</v>
      </c>
      <c r="D20" s="74" t="s">
        <v>61</v>
      </c>
      <c r="E20" s="75" t="s">
        <v>15</v>
      </c>
      <c r="F20" s="76">
        <v>949</v>
      </c>
      <c r="G20" s="77">
        <v>445.96</v>
      </c>
      <c r="H20" s="78">
        <v>19632.25</v>
      </c>
      <c r="I20" s="79"/>
      <c r="J20" s="80"/>
      <c r="K20" s="20"/>
      <c r="L20"/>
      <c r="M20"/>
      <c r="N20"/>
      <c r="O20"/>
      <c r="P20"/>
    </row>
    <row r="21" spans="1:17" x14ac:dyDescent="0.25">
      <c r="A21" s="88" t="s">
        <v>68</v>
      </c>
      <c r="B21" s="89" t="s">
        <v>69</v>
      </c>
      <c r="C21" s="89" t="s">
        <v>70</v>
      </c>
      <c r="D21" s="89" t="s">
        <v>71</v>
      </c>
      <c r="E21" s="89" t="s">
        <v>72</v>
      </c>
      <c r="F21" s="90">
        <v>711</v>
      </c>
      <c r="G21" s="91">
        <v>793.33</v>
      </c>
      <c r="H21" s="92">
        <v>49990</v>
      </c>
      <c r="I21" s="93"/>
      <c r="J21" s="94"/>
    </row>
    <row r="22" spans="1:17" ht="13" thickBot="1" x14ac:dyDescent="0.3">
      <c r="A22" s="81" t="s">
        <v>73</v>
      </c>
      <c r="B22" s="82" t="s">
        <v>69</v>
      </c>
      <c r="C22" s="82" t="s">
        <v>74</v>
      </c>
      <c r="D22" s="82" t="s">
        <v>74</v>
      </c>
      <c r="E22" s="82" t="s">
        <v>72</v>
      </c>
      <c r="F22" s="83">
        <v>904</v>
      </c>
      <c r="G22" s="84">
        <v>735.26</v>
      </c>
      <c r="H22" s="95">
        <v>48161</v>
      </c>
      <c r="I22" s="86"/>
      <c r="J22" s="87"/>
    </row>
    <row r="23" spans="1:17" ht="13" thickBot="1" x14ac:dyDescent="0.3">
      <c r="A23" s="81" t="s">
        <v>28</v>
      </c>
      <c r="B23" s="82" t="s">
        <v>75</v>
      </c>
      <c r="C23" s="82" t="s">
        <v>76</v>
      </c>
      <c r="D23" s="82" t="s">
        <v>77</v>
      </c>
      <c r="E23" s="82" t="s">
        <v>29</v>
      </c>
      <c r="F23" s="83">
        <v>441</v>
      </c>
      <c r="G23" s="84">
        <v>170</v>
      </c>
      <c r="H23" s="85">
        <v>9200</v>
      </c>
      <c r="I23" s="86"/>
      <c r="J23" s="87"/>
      <c r="K23" s="69"/>
    </row>
    <row r="24" spans="1:17" ht="13" thickBot="1" x14ac:dyDescent="0.3">
      <c r="F24" s="60">
        <f>SUM(F3:F23)</f>
        <v>39008</v>
      </c>
      <c r="G24" s="61">
        <f>SUM(G3:G23)</f>
        <v>24321.289999999997</v>
      </c>
      <c r="H24" s="68">
        <f>SUM(H3:H23)</f>
        <v>1462245.1385000004</v>
      </c>
      <c r="I24" s="62"/>
    </row>
    <row r="27" spans="1:17" ht="13" x14ac:dyDescent="0.3">
      <c r="D27" s="5" t="s">
        <v>30</v>
      </c>
      <c r="E27" s="5">
        <v>21</v>
      </c>
    </row>
    <row r="28" spans="1:17" x14ac:dyDescent="0.25">
      <c r="D28" s="6" t="s">
        <v>9</v>
      </c>
      <c r="E28" s="7">
        <v>4</v>
      </c>
    </row>
    <row r="29" spans="1:17" x14ac:dyDescent="0.25">
      <c r="D29" s="6" t="s">
        <v>15</v>
      </c>
      <c r="E29" s="7">
        <v>14</v>
      </c>
    </row>
    <row r="30" spans="1:17" x14ac:dyDescent="0.25">
      <c r="D30" s="6" t="s">
        <v>31</v>
      </c>
      <c r="E30" s="7">
        <v>2</v>
      </c>
    </row>
    <row r="31" spans="1:17" x14ac:dyDescent="0.25">
      <c r="D31" s="6" t="s">
        <v>32</v>
      </c>
      <c r="E31" s="7">
        <v>0</v>
      </c>
    </row>
    <row r="32" spans="1:17" x14ac:dyDescent="0.25">
      <c r="D32" s="6" t="s">
        <v>29</v>
      </c>
      <c r="E32" s="7">
        <v>1</v>
      </c>
      <c r="G32" s="13"/>
    </row>
    <row r="34" spans="4:9" x14ac:dyDescent="0.25">
      <c r="D34" s="6" t="s">
        <v>33</v>
      </c>
      <c r="E34" s="8">
        <f>F24</f>
        <v>39008</v>
      </c>
      <c r="H34" s="15"/>
      <c r="I34" s="15"/>
    </row>
    <row r="35" spans="4:9" x14ac:dyDescent="0.25">
      <c r="D35" s="6" t="s">
        <v>34</v>
      </c>
      <c r="E35" s="9">
        <f>G24</f>
        <v>24321.289999999997</v>
      </c>
      <c r="H35" s="15"/>
      <c r="I35" s="15"/>
    </row>
    <row r="36" spans="4:9" x14ac:dyDescent="0.25">
      <c r="D36" s="6" t="s">
        <v>35</v>
      </c>
      <c r="E36" s="9">
        <f>H24</f>
        <v>1462245.1385000004</v>
      </c>
    </row>
    <row r="37" spans="4:9" x14ac:dyDescent="0.25">
      <c r="D37" s="10" t="s">
        <v>36</v>
      </c>
      <c r="E37" s="7">
        <f>E36/E35</f>
        <v>60.122022248819881</v>
      </c>
    </row>
    <row r="38" spans="4:9" x14ac:dyDescent="0.25">
      <c r="D38" s="10" t="s">
        <v>37</v>
      </c>
      <c r="E38" s="7">
        <f>E36/E34</f>
        <v>37.485775699856447</v>
      </c>
    </row>
    <row r="39" spans="4:9" x14ac:dyDescent="0.25">
      <c r="D39" s="10" t="s">
        <v>38</v>
      </c>
      <c r="E39" s="7">
        <f>E35/E34</f>
        <v>0.62349492411812957</v>
      </c>
    </row>
    <row r="40" spans="4:9" x14ac:dyDescent="0.25">
      <c r="D40" s="3"/>
    </row>
    <row r="41" spans="4:9" x14ac:dyDescent="0.25">
      <c r="D41" s="3"/>
    </row>
    <row r="42" spans="4:9" x14ac:dyDescent="0.25">
      <c r="D42" s="3"/>
    </row>
    <row r="43" spans="4:9" x14ac:dyDescent="0.25">
      <c r="D43" s="3"/>
    </row>
    <row r="44" spans="4:9" x14ac:dyDescent="0.25">
      <c r="D44" s="3"/>
    </row>
    <row r="45" spans="4:9" x14ac:dyDescent="0.25">
      <c r="D45" s="3"/>
    </row>
    <row r="46" spans="4:9" x14ac:dyDescent="0.25">
      <c r="D46" s="3"/>
    </row>
    <row r="47" spans="4:9" x14ac:dyDescent="0.25">
      <c r="D47" s="3"/>
    </row>
    <row r="48" spans="4:9" x14ac:dyDescent="0.25">
      <c r="D48" s="3"/>
    </row>
  </sheetData>
  <mergeCells count="1">
    <mergeCell ref="A1:J1"/>
  </mergeCells>
  <phoneticPr fontId="4" type="noConversion"/>
  <pageMargins left="0.74803149606299213" right="0.74803149606299213" top="0.70866141732283472" bottom="0.74803149606299213" header="0.74803149606299213" footer="0"/>
  <pageSetup paperSize="9" scale="66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SALIDA SUBASTA II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FED. ASOC. FOREST. Z</dc:creator>
  <cp:lastModifiedBy>OLGA GONZALEZ</cp:lastModifiedBy>
  <dcterms:created xsi:type="dcterms:W3CDTF">2018-11-16T12:06:26Z</dcterms:created>
  <dcterms:modified xsi:type="dcterms:W3CDTF">2020-11-17T20:03:10Z</dcterms:modified>
</cp:coreProperties>
</file>